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EBEA007A-BE94-4040-96E9-FF0EBBDD49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H21" i="4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<sst xmlns="http://schemas.openxmlformats.org/spreadsheetml/2006/main" count="99" uniqueCount="51">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</sst>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B51" sqref="B5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3028210</v>
      </c>
      <c r="D11" s="22">
        <v>13749404.779999999</v>
      </c>
      <c r="E11" s="22">
        <f t="shared" si="2"/>
        <v>16777614.780000001</v>
      </c>
      <c r="F11" s="22">
        <v>2546669.79</v>
      </c>
      <c r="G11" s="22">
        <v>2546669.79</v>
      </c>
      <c r="H11" s="22">
        <f t="shared" si="3"/>
        <v>-481540.20999999996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15165622.039999999</v>
      </c>
      <c r="E12" s="22">
        <f t="shared" si="2"/>
        <v>15165622.039999999</v>
      </c>
      <c r="F12" s="22">
        <v>10824316.09</v>
      </c>
      <c r="G12" s="22">
        <v>10824316.09</v>
      </c>
      <c r="H12" s="22">
        <f t="shared" si="3"/>
        <v>10824316.09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37533763.259999998</v>
      </c>
      <c r="D13" s="22">
        <v>1015777.19</v>
      </c>
      <c r="E13" s="22">
        <f t="shared" si="2"/>
        <v>38549540.449999996</v>
      </c>
      <c r="F13" s="22">
        <v>37237658.979999997</v>
      </c>
      <c r="G13" s="22">
        <v>37237658.979999997</v>
      </c>
      <c r="H13" s="22">
        <f t="shared" si="3"/>
        <v>-296104.28000000119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40561973.259999998</v>
      </c>
      <c r="D16" s="23">
        <f t="shared" ref="D16:H16" si="6">SUM(D5:D14)</f>
        <v>29930804.010000002</v>
      </c>
      <c r="E16" s="23">
        <f t="shared" si="6"/>
        <v>70492777.269999996</v>
      </c>
      <c r="F16" s="23">
        <f t="shared" si="6"/>
        <v>50608644.859999999</v>
      </c>
      <c r="G16" s="11">
        <f t="shared" si="6"/>
        <v>50608644.859999999</v>
      </c>
      <c r="H16" s="12">
        <f t="shared" si="6"/>
        <v>10046671.599999998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40561973.259999998</v>
      </c>
      <c r="D31" s="26">
        <f t="shared" si="14"/>
        <v>14765181.969999999</v>
      </c>
      <c r="E31" s="26">
        <f t="shared" si="14"/>
        <v>55327155.229999997</v>
      </c>
      <c r="F31" s="26">
        <f t="shared" si="14"/>
        <v>39784328.769999996</v>
      </c>
      <c r="G31" s="26">
        <f t="shared" si="14"/>
        <v>39784328.769999996</v>
      </c>
      <c r="H31" s="26">
        <f t="shared" si="14"/>
        <v>-777644.49000000115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3028210</v>
      </c>
      <c r="D34" s="25">
        <v>13749404.779999999</v>
      </c>
      <c r="E34" s="25">
        <f>C34+D34</f>
        <v>16777614.780000001</v>
      </c>
      <c r="F34" s="25">
        <v>2546669.79</v>
      </c>
      <c r="G34" s="25">
        <v>2546669.79</v>
      </c>
      <c r="H34" s="25">
        <f t="shared" si="15"/>
        <v>-481540.20999999996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37533763.259999998</v>
      </c>
      <c r="D35" s="25">
        <v>1015777.19</v>
      </c>
      <c r="E35" s="25">
        <f>C35+D35</f>
        <v>38549540.449999996</v>
      </c>
      <c r="F35" s="25">
        <v>37237658.979999997</v>
      </c>
      <c r="G35" s="25">
        <v>37237658.979999997</v>
      </c>
      <c r="H35" s="25">
        <f t="shared" ref="H35" si="16">G35-C35</f>
        <v>-296104.28000000119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40561973.259999998</v>
      </c>
      <c r="D39" s="23">
        <f t="shared" ref="D39:H39" si="18">SUM(D37+D31+D21)</f>
        <v>14765181.969999999</v>
      </c>
      <c r="E39" s="23">
        <f t="shared" si="18"/>
        <v>55327155.229999997</v>
      </c>
      <c r="F39" s="23">
        <f t="shared" si="18"/>
        <v>39784328.769999996</v>
      </c>
      <c r="G39" s="23">
        <f t="shared" si="18"/>
        <v>39784328.769999996</v>
      </c>
      <c r="H39" s="12">
        <f t="shared" si="18"/>
        <v>-777644.49000000115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2020-10-12T18:21:38Z</cp:lastPrinted>
  <dcterms:created xsi:type="dcterms:W3CDTF">2012-12-11T20:48:19Z</dcterms:created>
  <dcterms:modified xsi:type="dcterms:W3CDTF">2020-10-22T17:21:51Z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